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han\Desktop\AQUATHLON2017\"/>
    </mc:Choice>
  </mc:AlternateContent>
  <bookViews>
    <workbookView xWindow="0" yWindow="0" windowWidth="23040" windowHeight="9192" xr2:uid="{628066E9-9667-4489-9468-0527C566D8E3}"/>
  </bookViews>
  <sheets>
    <sheet name="Feuil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G5" i="1"/>
  <c r="G15" i="1"/>
  <c r="G9" i="1"/>
  <c r="G8" i="1"/>
  <c r="G11" i="1"/>
  <c r="G14" i="1"/>
  <c r="G4" i="1"/>
  <c r="G7" i="1"/>
  <c r="G6" i="1"/>
  <c r="G10" i="1"/>
</calcChain>
</file>

<file path=xl/sharedStrings.xml><?xml version="1.0" encoding="utf-8"?>
<sst xmlns="http://schemas.openxmlformats.org/spreadsheetml/2006/main" count="74" uniqueCount="54">
  <si>
    <t>CLASSEMENT</t>
  </si>
  <si>
    <t>Dossard</t>
  </si>
  <si>
    <t>Nom</t>
  </si>
  <si>
    <t>Prénom</t>
  </si>
  <si>
    <t>Date de naissance</t>
  </si>
  <si>
    <t>Sexe</t>
  </si>
  <si>
    <t>Catégorie</t>
  </si>
  <si>
    <t>Club</t>
  </si>
  <si>
    <t>Baudet</t>
  </si>
  <si>
    <t>Bélinda</t>
  </si>
  <si>
    <t>10/07/2008</t>
  </si>
  <si>
    <t>F</t>
  </si>
  <si>
    <t>Tri lion belfort</t>
  </si>
  <si>
    <t>Alcaras</t>
  </si>
  <si>
    <t>Marion</t>
  </si>
  <si>
    <t>05/12/2008</t>
  </si>
  <si>
    <t>Baumler</t>
  </si>
  <si>
    <t>Maeva</t>
  </si>
  <si>
    <t>26/03/2009</t>
  </si>
  <si>
    <t>Charuel</t>
  </si>
  <si>
    <t>Maelys</t>
  </si>
  <si>
    <t>16/09/2008</t>
  </si>
  <si>
    <t>Guth</t>
  </si>
  <si>
    <t>Maeline</t>
  </si>
  <si>
    <t>10/10/2008</t>
  </si>
  <si>
    <t>Reboul</t>
  </si>
  <si>
    <t>Alice</t>
  </si>
  <si>
    <t>20/06/2010</t>
  </si>
  <si>
    <t>Malvezin</t>
  </si>
  <si>
    <t>Lucile</t>
  </si>
  <si>
    <t>21/07/2010</t>
  </si>
  <si>
    <t>Stoven</t>
  </si>
  <si>
    <t>Madeline</t>
  </si>
  <si>
    <t>28/01/2008</t>
  </si>
  <si>
    <t xml:space="preserve">Belfort escrime </t>
  </si>
  <si>
    <t>Greffoz</t>
  </si>
  <si>
    <t>Leonie</t>
  </si>
  <si>
    <t>18/03/2009</t>
  </si>
  <si>
    <t>Koeberlé</t>
  </si>
  <si>
    <t>Sixtine</t>
  </si>
  <si>
    <t>03/10/2008</t>
  </si>
  <si>
    <t>Belfort natation</t>
  </si>
  <si>
    <t>Courtois</t>
  </si>
  <si>
    <t>Lucille</t>
  </si>
  <si>
    <t>04/12/2008</t>
  </si>
  <si>
    <t>Gorreto Duffourg</t>
  </si>
  <si>
    <t>Violeta</t>
  </si>
  <si>
    <t>DNS</t>
  </si>
  <si>
    <t>1ER MP</t>
  </si>
  <si>
    <t>2EME MP</t>
  </si>
  <si>
    <t>1ER P</t>
  </si>
  <si>
    <t>2EME P</t>
  </si>
  <si>
    <t>3EME P</t>
  </si>
  <si>
    <t>CLASSEMENT 6/9 FILLES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</si>
</sst>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u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/>
    <xf numFmtId="0" fontId="0" fillId="0" borderId="1" xfId="0" applyBorder="1"/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8108A-ABAD-4938-A2D4-3BB85AA3252F}">
  <dimension ref="A1:I16"/>
  <sheetViews>
    <sheetView tabSelected="1" zoomScale="110" zoomScaleNormal="110" workbookViewId="0">
      <selection activeCell="J5" sqref="J5"/>
    </sheetView>
  </sheetViews>
  <sheetFormatPr baseColWidth="10" defaultRowHeight="14.4" x14ac:dyDescent="0.3"/>
  <cols>
    <col min="1" max="1" width="13.109375" bestFit="1" customWidth="1"/>
    <col min="2" max="2" width="8.5546875" bestFit="1" customWidth="1"/>
    <col min="3" max="3" width="17.109375" bestFit="1" customWidth="1"/>
    <col min="4" max="4" width="9.77734375" bestFit="1" customWidth="1"/>
    <col min="5" max="5" width="18" bestFit="1" customWidth="1"/>
    <col min="7" max="7" width="13.109375" bestFit="1" customWidth="1"/>
    <col min="8" max="8" width="15.88671875" bestFit="1" customWidth="1"/>
  </cols>
  <sheetData>
    <row r="1" spans="1:9" ht="25.8" x14ac:dyDescent="0.5">
      <c r="E1" s="6" t="s">
        <v>53</v>
      </c>
    </row>
    <row r="3" spans="1:9" ht="15.6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7"/>
    </row>
    <row r="4" spans="1:9" ht="15.6" x14ac:dyDescent="0.3">
      <c r="A4" s="2">
        <v>1</v>
      </c>
      <c r="B4" s="5">
        <v>375</v>
      </c>
      <c r="C4" s="2" t="s">
        <v>19</v>
      </c>
      <c r="D4" s="2" t="s">
        <v>20</v>
      </c>
      <c r="E4" s="2" t="s">
        <v>21</v>
      </c>
      <c r="F4" s="2" t="s">
        <v>11</v>
      </c>
      <c r="G4" s="2" t="str">
        <f>IF(AND(YEAR(E4)&gt;=2010,YEAR(E4)&lt;=2011),"Mini-poussin","Poussin")</f>
        <v>Poussin</v>
      </c>
      <c r="H4" s="2" t="s">
        <v>12</v>
      </c>
      <c r="I4" s="8" t="s">
        <v>50</v>
      </c>
    </row>
    <row r="5" spans="1:9" ht="15.6" x14ac:dyDescent="0.3">
      <c r="A5" s="2">
        <v>2</v>
      </c>
      <c r="B5" s="5">
        <v>388</v>
      </c>
      <c r="C5" s="2" t="s">
        <v>38</v>
      </c>
      <c r="D5" s="2" t="s">
        <v>39</v>
      </c>
      <c r="E5" s="2" t="s">
        <v>40</v>
      </c>
      <c r="F5" s="2" t="s">
        <v>11</v>
      </c>
      <c r="G5" s="2" t="str">
        <f>IF(AND(YEAR(E5)&gt;=2010,YEAR(E5)&lt;=2011),"Mini-poussin","Poussin")</f>
        <v>Poussin</v>
      </c>
      <c r="H5" s="2" t="s">
        <v>41</v>
      </c>
      <c r="I5" s="8" t="s">
        <v>51</v>
      </c>
    </row>
    <row r="6" spans="1:9" ht="15.6" x14ac:dyDescent="0.3">
      <c r="A6" s="2">
        <v>3</v>
      </c>
      <c r="B6" s="5">
        <v>372</v>
      </c>
      <c r="C6" s="2" t="s">
        <v>13</v>
      </c>
      <c r="D6" s="2" t="s">
        <v>14</v>
      </c>
      <c r="E6" s="2" t="s">
        <v>15</v>
      </c>
      <c r="F6" s="2" t="s">
        <v>11</v>
      </c>
      <c r="G6" s="2" t="str">
        <f>IF(AND(YEAR(E6)&gt;=2010,YEAR(E6)&lt;=2011),"Mini-poussin","Poussin")</f>
        <v>Poussin</v>
      </c>
      <c r="H6" s="2" t="s">
        <v>12</v>
      </c>
      <c r="I6" s="8" t="s">
        <v>52</v>
      </c>
    </row>
    <row r="7" spans="1:9" ht="15.6" x14ac:dyDescent="0.3">
      <c r="A7" s="2">
        <v>4</v>
      </c>
      <c r="B7" s="5">
        <v>373</v>
      </c>
      <c r="C7" s="2" t="s">
        <v>16</v>
      </c>
      <c r="D7" s="2" t="s">
        <v>17</v>
      </c>
      <c r="E7" s="2" t="s">
        <v>18</v>
      </c>
      <c r="F7" s="2" t="s">
        <v>11</v>
      </c>
      <c r="G7" s="2" t="str">
        <f>IF(AND(YEAR(E7)&gt;=2010,YEAR(E7)&lt;=2011),"Mini-poussin","Poussin")</f>
        <v>Poussin</v>
      </c>
      <c r="H7" s="2" t="s">
        <v>12</v>
      </c>
      <c r="I7" s="7"/>
    </row>
    <row r="8" spans="1:9" ht="15.6" x14ac:dyDescent="0.3">
      <c r="A8" s="2">
        <v>5</v>
      </c>
      <c r="B8" s="5">
        <v>383</v>
      </c>
      <c r="C8" s="2" t="s">
        <v>28</v>
      </c>
      <c r="D8" s="2" t="s">
        <v>29</v>
      </c>
      <c r="E8" s="2" t="s">
        <v>30</v>
      </c>
      <c r="F8" s="2" t="s">
        <v>11</v>
      </c>
      <c r="G8" s="2" t="str">
        <f>IF(AND(YEAR(E8)&gt;=2010,YEAR(E8)&lt;=2011),"Mini-poussin","Poussin")</f>
        <v>Mini-poussin</v>
      </c>
      <c r="H8" s="2" t="s">
        <v>12</v>
      </c>
      <c r="I8" s="8" t="s">
        <v>48</v>
      </c>
    </row>
    <row r="9" spans="1:9" ht="15.6" x14ac:dyDescent="0.3">
      <c r="A9" s="2">
        <v>6</v>
      </c>
      <c r="B9" s="5">
        <v>384</v>
      </c>
      <c r="C9" s="2" t="s">
        <v>31</v>
      </c>
      <c r="D9" s="2" t="s">
        <v>32</v>
      </c>
      <c r="E9" s="2" t="s">
        <v>33</v>
      </c>
      <c r="F9" s="2" t="s">
        <v>11</v>
      </c>
      <c r="G9" s="2" t="str">
        <f>IF(AND(YEAR(E9)&gt;=2010,YEAR(E9)&lt;=2011),"Mini-poussin","Poussin")</f>
        <v>Poussin</v>
      </c>
      <c r="H9" s="2" t="s">
        <v>34</v>
      </c>
      <c r="I9" s="8"/>
    </row>
    <row r="10" spans="1:9" ht="15.6" x14ac:dyDescent="0.3">
      <c r="A10" s="2">
        <v>7</v>
      </c>
      <c r="B10" s="5">
        <v>371</v>
      </c>
      <c r="C10" s="2" t="s">
        <v>8</v>
      </c>
      <c r="D10" s="2" t="s">
        <v>9</v>
      </c>
      <c r="E10" s="2" t="s">
        <v>10</v>
      </c>
      <c r="F10" s="2" t="s">
        <v>11</v>
      </c>
      <c r="G10" s="2" t="str">
        <f>IF(AND(YEAR(E10)&gt;=2010,YEAR(E10)&lt;=2011),"Mini-poussin","Poussin")</f>
        <v>Poussin</v>
      </c>
      <c r="H10" s="2" t="s">
        <v>12</v>
      </c>
      <c r="I10" s="8"/>
    </row>
    <row r="11" spans="1:9" ht="15.6" x14ac:dyDescent="0.3">
      <c r="A11" s="2">
        <v>8</v>
      </c>
      <c r="B11" s="5">
        <v>382</v>
      </c>
      <c r="C11" s="2" t="s">
        <v>25</v>
      </c>
      <c r="D11" s="2" t="s">
        <v>26</v>
      </c>
      <c r="E11" s="2" t="s">
        <v>27</v>
      </c>
      <c r="F11" s="2" t="s">
        <v>11</v>
      </c>
      <c r="G11" s="2" t="str">
        <f>IF(AND(YEAR(E11)&gt;=2010,YEAR(E11)&lt;=2011),"Mini-poussin","Poussin")</f>
        <v>Mini-poussin</v>
      </c>
      <c r="H11" s="2" t="s">
        <v>12</v>
      </c>
      <c r="I11" s="8" t="s">
        <v>49</v>
      </c>
    </row>
    <row r="12" spans="1:9" ht="15.6" x14ac:dyDescent="0.3">
      <c r="A12" s="3">
        <v>9</v>
      </c>
      <c r="B12" s="3">
        <v>467</v>
      </c>
      <c r="C12" s="3" t="s">
        <v>45</v>
      </c>
      <c r="D12" s="3" t="s">
        <v>46</v>
      </c>
      <c r="E12" s="4">
        <v>39467</v>
      </c>
      <c r="F12" s="3" t="s">
        <v>11</v>
      </c>
      <c r="G12" s="2" t="str">
        <f>IF(AND(YEAR(E12)&gt;=2010,YEAR(E12)&lt;=2011),"Mini-poussin","Poussin")</f>
        <v>Poussin</v>
      </c>
      <c r="H12" s="3" t="s">
        <v>12</v>
      </c>
      <c r="I12" s="8"/>
    </row>
    <row r="13" spans="1:9" ht="15.6" x14ac:dyDescent="0.3">
      <c r="A13" s="2">
        <v>10</v>
      </c>
      <c r="B13" s="5">
        <v>391</v>
      </c>
      <c r="C13" s="2" t="s">
        <v>42</v>
      </c>
      <c r="D13" s="2" t="s">
        <v>43</v>
      </c>
      <c r="E13" s="2" t="s">
        <v>44</v>
      </c>
      <c r="F13" s="2" t="s">
        <v>11</v>
      </c>
      <c r="G13" s="2" t="str">
        <f>IF(AND(YEAR(E13)&gt;=2010,YEAR(E13)&lt;=2011),"Mini-poussin","Poussin")</f>
        <v>Poussin</v>
      </c>
      <c r="H13" s="2" t="s">
        <v>12</v>
      </c>
      <c r="I13" s="8"/>
    </row>
    <row r="14" spans="1:9" ht="15.6" x14ac:dyDescent="0.3">
      <c r="A14" s="2" t="s">
        <v>47</v>
      </c>
      <c r="B14" s="5">
        <v>377</v>
      </c>
      <c r="C14" s="2" t="s">
        <v>22</v>
      </c>
      <c r="D14" s="2" t="s">
        <v>23</v>
      </c>
      <c r="E14" s="2" t="s">
        <v>24</v>
      </c>
      <c r="F14" s="2" t="s">
        <v>11</v>
      </c>
      <c r="G14" s="2" t="str">
        <f>IF(AND(YEAR(E14)&gt;=2010,YEAR(E14)&lt;=2011),"Mini-poussin","Poussin")</f>
        <v>Poussin</v>
      </c>
      <c r="H14" s="2" t="s">
        <v>12</v>
      </c>
      <c r="I14" s="8"/>
    </row>
    <row r="15" spans="1:9" ht="15.6" x14ac:dyDescent="0.3">
      <c r="A15" s="2" t="s">
        <v>47</v>
      </c>
      <c r="B15" s="5">
        <v>387</v>
      </c>
      <c r="C15" s="2" t="s">
        <v>35</v>
      </c>
      <c r="D15" s="2" t="s">
        <v>36</v>
      </c>
      <c r="E15" s="2" t="s">
        <v>37</v>
      </c>
      <c r="F15" s="2" t="s">
        <v>11</v>
      </c>
      <c r="G15" s="2" t="str">
        <f>IF(AND(YEAR(E15)&gt;=2010,YEAR(E15)&lt;=2011),"Mini-poussin","Poussin")</f>
        <v>Poussin</v>
      </c>
      <c r="H15" s="2"/>
      <c r="I15" s="7"/>
    </row>
    <row r="16" spans="1:9" ht="15.6" x14ac:dyDescent="0.3">
      <c r="A16" s="3"/>
      <c r="B16" s="3"/>
      <c r="C16" s="3"/>
      <c r="D16" s="3"/>
      <c r="E16" s="3"/>
      <c r="F16" s="3"/>
      <c r="G16" s="3"/>
      <c r="H16" s="3"/>
      <c r="I16" s="7"/>
    </row>
  </sheetData>
  <sortState ref="A4:I16">
    <sortCondition ref="A4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yohann fuin</dc:creator>
  <cp:lastModifiedBy>yohann fuin</cp:lastModifiedBy>
  <cp:lastPrinted>2017-09-10T12:22:06Z</cp:lastPrinted>
  <dcterms:created xsi:type="dcterms:W3CDTF">2017-09-08T19:16:07Z</dcterms:created>
  <dcterms:modified xsi:type="dcterms:W3CDTF">2017-09-10T14:39:03Z</dcterms:modified>
</cp:coreProperties>
</file>